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ÍCH HẠNH\OneDrive_2_15-4-2025\TTT\2. THUÊ TV\"/>
    </mc:Choice>
  </mc:AlternateContent>
  <xr:revisionPtr revIDLastSave="0" documentId="8_{87393833-4C40-4375-8199-B35DC9B68EE8}" xr6:coauthVersionLast="47" xr6:coauthVersionMax="47" xr10:uidLastSave="{00000000-0000-0000-0000-000000000000}"/>
  <bookViews>
    <workbookView xWindow="-120" yWindow="-120" windowWidth="24240" windowHeight="13020" xr2:uid="{AB73F519-2ECB-4504-8408-86C84EBB547E}"/>
  </bookViews>
  <sheets>
    <sheet name="DM " sheetId="1" r:id="rId1"/>
    <sheet name="PL02-KQTT" sheetId="3" r:id="rId2"/>
  </sheets>
  <definedNames>
    <definedName name="_xlnm._FilterDatabase" localSheetId="0" hidden="1">'DM '!$B$4:$H$19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F20" i="1" l="1"/>
</calcChain>
</file>

<file path=xl/sharedStrings.xml><?xml version="1.0" encoding="utf-8"?>
<sst xmlns="http://schemas.openxmlformats.org/spreadsheetml/2006/main" count="76" uniqueCount="55">
  <si>
    <t>DANH MỤC MUA SẮM THỦY TINH THỂ PHỤC VỤ CÔNG TÁC KHÁM CHỮA BỆNH CỦA BỆNH VIỆN NGUYỄN TRÃI NĂM 2025</t>
  </si>
  <si>
    <t>Đơn vị: đồng</t>
  </si>
  <si>
    <t>STT</t>
  </si>
  <si>
    <t>Tên danh mục hàng hóa</t>
  </si>
  <si>
    <t>Đơn vị tính</t>
  </si>
  <si>
    <t>Số lượng</t>
  </si>
  <si>
    <t>Đơn giá</t>
  </si>
  <si>
    <t>Thành tiền</t>
  </si>
  <si>
    <t>Ghi chú</t>
  </si>
  <si>
    <t>Tùy chọn mua thêm</t>
  </si>
  <si>
    <t>Thủy tinh thể nhân tạo mềm, một mảnh, ba tiêu cự</t>
  </si>
  <si>
    <t>Cái</t>
  </si>
  <si>
    <t>Thủy tinh thể nhân tạo mềm, đơn tiêu, kéo dài tiêu điểm, màu vàng</t>
  </si>
  <si>
    <t>Thủy tinh thể nhân tạo mềm, đơn tiêu, kéo dài tiêu điểm, trong suốt</t>
  </si>
  <si>
    <t>Thủy tinh thể nhân tạo mềm, đơn tiêu, một mảnh, kị nước</t>
  </si>
  <si>
    <t>Thủy tinh thể nhân tạo mềm, đơn tiêu, một mảnh, hỗn hợp, không lắp sẵn, dải độ rộng</t>
  </si>
  <si>
    <t>Thủy tinh thể nhân tạo mềm, đơn tiêu, một mảnh, lắp sẵn</t>
  </si>
  <si>
    <t>Thủy tinh thể nhân tạo mềm, đơn tiêu, một mảnh, càng dạng đĩa, lắp sẵn</t>
  </si>
  <si>
    <t>Thủy tinh thể nhân tạo mềm, đơn tiêu, một mảnh, càng chữ C, lắp sẵn</t>
  </si>
  <si>
    <t xml:space="preserve">Thủy tinh thể nhân tạo mềm, đơn tiêu, ba mảnh </t>
  </si>
  <si>
    <t>Đầu chụp tip Phaco Silicon 20G</t>
  </si>
  <si>
    <t>Hộp</t>
  </si>
  <si>
    <t>Đầu phaco tip 20G 15 độ</t>
  </si>
  <si>
    <t>Đầu phaco tip 20G 30 độ</t>
  </si>
  <si>
    <t xml:space="preserve">Cassete máy Phaco </t>
  </si>
  <si>
    <t>Tay cầm phaco</t>
  </si>
  <si>
    <t>Bộ dây hút rửa máy phaco (đầu IA)</t>
  </si>
  <si>
    <t>Tổng cộng:</t>
  </si>
  <si>
    <t>Bằng chữ: Hai mươi mốt tỷ tám trăm chín mươi mốt triệu bảy trăm hai mươi chín ngàn chín trăm đồng./.</t>
  </si>
  <si>
    <t>Tên công ty: …..…………………..</t>
  </si>
  <si>
    <t>Địa chỉ: …………………………...</t>
  </si>
  <si>
    <t>BẢNG THÔNG TIN KẾT QUẢ TRÚNG THẦU</t>
  </si>
  <si>
    <t>Số điện thoại: …………………….</t>
  </si>
  <si>
    <t>Tên chủ đầu tư</t>
  </si>
  <si>
    <t>Tên gói thầu thực hiện</t>
  </si>
  <si>
    <t>Nội dung thực hiện</t>
  </si>
  <si>
    <t>Số Hợp đồng</t>
  </si>
  <si>
    <t>Giá trị Hợp đồng</t>
  </si>
  <si>
    <t>Hình thức</t>
  </si>
  <si>
    <t>(1)</t>
  </si>
  <si>
    <t>(2)</t>
  </si>
  <si>
    <t>(3)</t>
  </si>
  <si>
    <t>(4)</t>
  </si>
  <si>
    <t>(5)</t>
  </si>
  <si>
    <t>(6)</t>
  </si>
  <si>
    <t>(7)</t>
  </si>
  <si>
    <t>(8)</t>
  </si>
  <si>
    <t>Hướng dẫn lập bảng theo mẫu Phụ lục 2</t>
  </si>
  <si>
    <t>Ghi số thứ tự theo định dạng số học</t>
  </si>
  <si>
    <t>Ghi tên chủ đầu tư ra quyết định trúng thầu</t>
  </si>
  <si>
    <t>Tên gói thầu theo quyết định trúng thầu</t>
  </si>
  <si>
    <t>Ghi rõ là thực hiện "Tư vấn lập E-HSMT, đánh giá E-HSDT" hoặc "Tư vấn thẩm định E-HSMT và kết quả lựa chọn nhà thầu"</t>
  </si>
  <si>
    <t>Ghi số hợp đồng đã ký ứng với quyết định trúng thầu</t>
  </si>
  <si>
    <t>Ghi giá trị hợp đồng đã ký</t>
  </si>
  <si>
    <t>Ghi rõ là "Đấu thầu điện tử" hoặc "Đấu thầu không qua mạng"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</si>
</sst>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9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color theme="1"/>
      <name val="Times New Roman"/>
      <family val="1"/>
    </font>
    <font>
      <sz val="11"/>
      <color theme="1"/>
      <name val="Times New Roman"/>
      <family val="1"/>
      <scheme val="major"/>
    </font>
    <font>
      <i/>
      <sz val="13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  <scheme val="major"/>
    </font>
    <font>
      <sz val="12"/>
      <color theme="1"/>
      <name val="Times New Roman"/>
      <family val="1"/>
    </font>
    <font>
      <sz val="13"/>
      <color theme="1"/>
      <name val="Times New Roman"/>
      <family val="1"/>
    </font>
    <font>
      <sz val="12"/>
      <name val="Times New Roman"/>
      <family val="1"/>
    </font>
    <font>
      <sz val="10"/>
      <color indexed="8"/>
      <name val="Arial"/>
      <family val="2"/>
    </font>
    <font>
      <b/>
      <sz val="13"/>
      <color theme="1"/>
      <name val="Times New Roman"/>
      <family val="1"/>
    </font>
    <font>
      <b/>
      <sz val="13"/>
      <color theme="1"/>
      <name val="Times New Roman"/>
      <family val="1"/>
      <scheme val="major"/>
    </font>
    <font>
      <i/>
      <sz val="13"/>
      <color theme="1"/>
      <name val="Times  New Roman"/>
    </font>
    <font>
      <b/>
      <sz val="14"/>
      <color indexed="8"/>
      <name val="Times New Roman"/>
      <family val="1"/>
      <scheme val="major"/>
    </font>
    <font>
      <sz val="14"/>
      <color theme="1"/>
      <name val="Times New Roman"/>
      <family val="1"/>
      <scheme val="major"/>
    </font>
    <font>
      <b/>
      <sz val="16"/>
      <color theme="1"/>
      <name val="Times New Roman"/>
      <family val="1"/>
      <scheme val="major"/>
    </font>
    <font>
      <b/>
      <sz val="14"/>
      <color theme="1"/>
      <name val="Times New Roman"/>
      <family val="1"/>
      <scheme val="major"/>
    </font>
    <font>
      <i/>
      <sz val="14"/>
      <color theme="1"/>
      <name val="Times New Roman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>
      <alignment vertical="top"/>
    </xf>
  </cellStyleXfs>
  <cellXfs count="45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4" fontId="5" fillId="0" borderId="1" xfId="1" applyNumberFormat="1" applyFont="1" applyBorder="1" applyAlignment="1">
      <alignment horizontal="center" vertical="center"/>
    </xf>
    <xf numFmtId="164" fontId="5" fillId="0" borderId="1" xfId="1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164" fontId="7" fillId="0" borderId="1" xfId="1" applyNumberFormat="1" applyFont="1" applyBorder="1" applyAlignment="1">
      <alignment horizontal="center" vertical="center"/>
    </xf>
    <xf numFmtId="164" fontId="7" fillId="0" borderId="1" xfId="1" applyNumberFormat="1" applyFont="1" applyBorder="1" applyAlignment="1">
      <alignment vertical="center"/>
    </xf>
    <xf numFmtId="9" fontId="7" fillId="0" borderId="1" xfId="2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164" fontId="7" fillId="0" borderId="1" xfId="1" applyNumberFormat="1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 wrapText="1"/>
    </xf>
    <xf numFmtId="164" fontId="12" fillId="0" borderId="1" xfId="1" applyNumberFormat="1" applyFont="1" applyBorder="1" applyAlignment="1">
      <alignment horizontal="center" vertical="center"/>
    </xf>
    <xf numFmtId="164" fontId="3" fillId="0" borderId="1" xfId="1" applyNumberFormat="1" applyFont="1" applyBorder="1" applyAlignment="1">
      <alignment vertical="center"/>
    </xf>
    <xf numFmtId="0" fontId="13" fillId="0" borderId="2" xfId="0" applyFont="1" applyBorder="1" applyAlignment="1">
      <alignment horizontal="right" vertical="center"/>
    </xf>
    <xf numFmtId="0" fontId="13" fillId="0" borderId="3" xfId="0" applyFont="1" applyBorder="1" applyAlignment="1">
      <alignment horizontal="right" vertical="center"/>
    </xf>
    <xf numFmtId="0" fontId="13" fillId="0" borderId="4" xfId="0" applyFont="1" applyBorder="1" applyAlignment="1">
      <alignment horizontal="right" vertical="center"/>
    </xf>
    <xf numFmtId="0" fontId="13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164" fontId="3" fillId="0" borderId="0" xfId="1" applyNumberFormat="1" applyFont="1" applyAlignment="1">
      <alignment horizontal="center" vertical="center"/>
    </xf>
    <xf numFmtId="164" fontId="3" fillId="0" borderId="0" xfId="1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49" fontId="18" fillId="0" borderId="0" xfId="0" applyNumberFormat="1" applyFont="1" applyAlignment="1">
      <alignment horizontal="right" vertical="center"/>
    </xf>
    <xf numFmtId="0" fontId="18" fillId="0" borderId="0" xfId="0" applyFont="1" applyAlignment="1">
      <alignment vertical="center"/>
    </xf>
  </cellXfs>
  <cellStyles count="4">
    <cellStyle name="Comma" xfId="1" builtinId="3"/>
    <cellStyle name="Normal" xfId="0" builtinId="0"/>
    <cellStyle name="Normal 133" xfId="3" xr:uid="{73349E6D-9826-47D1-B929-7D8BCE46FE26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52AC2-C7A8-4B82-A7C2-DD54C6F44B7C}">
  <sheetPr>
    <pageSetUpPr fitToPage="1"/>
  </sheetPr>
  <dimension ref="B2:H21"/>
  <sheetViews>
    <sheetView tabSelected="1" zoomScaleNormal="100" workbookViewId="0">
      <selection activeCell="G10" sqref="G10"/>
    </sheetView>
  </sheetViews>
  <sheetFormatPr defaultColWidth="9" defaultRowHeight="15"/>
  <cols>
    <col min="1" max="1" width="9" style="2"/>
    <col min="2" max="2" width="9.125" style="27" bestFit="1" customWidth="1"/>
    <col min="3" max="3" width="42.375" style="28" customWidth="1"/>
    <col min="4" max="4" width="13.875" style="29" customWidth="1"/>
    <col min="5" max="5" width="13.75" style="27" customWidth="1"/>
    <col min="6" max="6" width="15.125" style="30" customWidth="1"/>
    <col min="7" max="7" width="18.375" style="30" customWidth="1"/>
    <col min="8" max="8" width="16.375" style="29" customWidth="1"/>
    <col min="9" max="16384" width="9" style="2"/>
  </cols>
  <sheetData>
    <row r="2" spans="2:8" ht="47.25" customHeight="1">
      <c r="B2" s="1" t="s">
        <v>0</v>
      </c>
      <c r="C2" s="1"/>
      <c r="D2" s="1"/>
      <c r="E2" s="1"/>
      <c r="F2" s="1"/>
      <c r="G2" s="1"/>
      <c r="H2" s="1"/>
    </row>
    <row r="3" spans="2:8" ht="18.75">
      <c r="B3" s="3"/>
      <c r="C3" s="3"/>
      <c r="D3" s="3"/>
      <c r="E3" s="3"/>
      <c r="F3" s="4" t="s">
        <v>1</v>
      </c>
      <c r="G3" s="3"/>
      <c r="H3" s="3"/>
    </row>
    <row r="4" spans="2:8" s="9" customFormat="1" ht="31.5">
      <c r="B4" s="5" t="s">
        <v>2</v>
      </c>
      <c r="C4" s="6" t="s">
        <v>3</v>
      </c>
      <c r="D4" s="7" t="s">
        <v>5</v>
      </c>
      <c r="E4" s="5" t="s">
        <v>4</v>
      </c>
      <c r="F4" s="7" t="s">
        <v>6</v>
      </c>
      <c r="G4" s="7" t="s">
        <v>7</v>
      </c>
      <c r="H4" s="8" t="s">
        <v>9</v>
      </c>
    </row>
    <row r="5" spans="2:8" s="15" customFormat="1" ht="33">
      <c r="B5" s="10">
        <v>1</v>
      </c>
      <c r="C5" s="11" t="s">
        <v>10</v>
      </c>
      <c r="D5" s="12">
        <v>100</v>
      </c>
      <c r="E5" s="10" t="s">
        <v>11</v>
      </c>
      <c r="F5" s="13">
        <v>22500000</v>
      </c>
      <c r="G5" s="13">
        <f>F5*D5</f>
        <v>2250000000</v>
      </c>
      <c r="H5" s="14">
        <v>0.2</v>
      </c>
    </row>
    <row r="6" spans="2:8" ht="33">
      <c r="B6" s="10">
        <v>2</v>
      </c>
      <c r="C6" s="11" t="s">
        <v>12</v>
      </c>
      <c r="D6" s="12">
        <v>500</v>
      </c>
      <c r="E6" s="10" t="s">
        <v>11</v>
      </c>
      <c r="F6" s="13">
        <v>9000000</v>
      </c>
      <c r="G6" s="13">
        <f>F6*D6</f>
        <v>4500000000</v>
      </c>
      <c r="H6" s="14">
        <v>0.2</v>
      </c>
    </row>
    <row r="7" spans="2:8" ht="33">
      <c r="B7" s="10">
        <v>3</v>
      </c>
      <c r="C7" s="11" t="s">
        <v>13</v>
      </c>
      <c r="D7" s="12">
        <v>500</v>
      </c>
      <c r="E7" s="10" t="s">
        <v>11</v>
      </c>
      <c r="F7" s="13">
        <v>5200000</v>
      </c>
      <c r="G7" s="13">
        <f>F7*D7</f>
        <v>2600000000</v>
      </c>
      <c r="H7" s="14">
        <v>0.2</v>
      </c>
    </row>
    <row r="8" spans="2:8" s="15" customFormat="1" ht="33">
      <c r="B8" s="10">
        <v>4</v>
      </c>
      <c r="C8" s="11" t="s">
        <v>14</v>
      </c>
      <c r="D8" s="12">
        <v>700</v>
      </c>
      <c r="E8" s="10" t="s">
        <v>11</v>
      </c>
      <c r="F8" s="13">
        <v>3000000</v>
      </c>
      <c r="G8" s="13">
        <f>F8*D8</f>
        <v>2100000000</v>
      </c>
      <c r="H8" s="14">
        <v>0.2</v>
      </c>
    </row>
    <row r="9" spans="2:8" ht="33">
      <c r="B9" s="10">
        <v>5</v>
      </c>
      <c r="C9" s="11" t="s">
        <v>15</v>
      </c>
      <c r="D9" s="12">
        <v>700</v>
      </c>
      <c r="E9" s="10" t="s">
        <v>11</v>
      </c>
      <c r="F9" s="13">
        <v>2350000</v>
      </c>
      <c r="G9" s="13">
        <f>F9*D9</f>
        <v>1645000000</v>
      </c>
      <c r="H9" s="14">
        <v>0.2</v>
      </c>
    </row>
    <row r="10" spans="2:8" ht="33">
      <c r="B10" s="10">
        <v>6</v>
      </c>
      <c r="C10" s="11" t="s">
        <v>16</v>
      </c>
      <c r="D10" s="12">
        <v>700</v>
      </c>
      <c r="E10" s="10" t="s">
        <v>11</v>
      </c>
      <c r="F10" s="13">
        <v>3000000</v>
      </c>
      <c r="G10" s="13">
        <f>F10*D10</f>
        <v>2100000000</v>
      </c>
      <c r="H10" s="14">
        <v>0.2</v>
      </c>
    </row>
    <row r="11" spans="2:8" ht="33">
      <c r="B11" s="10">
        <v>7</v>
      </c>
      <c r="C11" s="11" t="s">
        <v>17</v>
      </c>
      <c r="D11" s="12">
        <v>700</v>
      </c>
      <c r="E11" s="10" t="s">
        <v>11</v>
      </c>
      <c r="F11" s="13">
        <v>2282000</v>
      </c>
      <c r="G11" s="13">
        <f>F11*D11</f>
        <v>1597400000</v>
      </c>
      <c r="H11" s="14">
        <v>0.2</v>
      </c>
    </row>
    <row r="12" spans="2:8" ht="33">
      <c r="B12" s="10">
        <v>8</v>
      </c>
      <c r="C12" s="11" t="s">
        <v>18</v>
      </c>
      <c r="D12" s="12">
        <v>600</v>
      </c>
      <c r="E12" s="10" t="s">
        <v>11</v>
      </c>
      <c r="F12" s="13">
        <v>3200000</v>
      </c>
      <c r="G12" s="13">
        <f>F12*D12</f>
        <v>1920000000</v>
      </c>
      <c r="H12" s="14">
        <v>0.2</v>
      </c>
    </row>
    <row r="13" spans="2:8" ht="16.5">
      <c r="B13" s="10">
        <v>9</v>
      </c>
      <c r="C13" s="11" t="s">
        <v>19</v>
      </c>
      <c r="D13" s="12">
        <v>500</v>
      </c>
      <c r="E13" s="10" t="s">
        <v>11</v>
      </c>
      <c r="F13" s="13">
        <v>2000000</v>
      </c>
      <c r="G13" s="13">
        <f>F13*D13</f>
        <v>1000000000</v>
      </c>
      <c r="H13" s="14">
        <v>0.2</v>
      </c>
    </row>
    <row r="14" spans="2:8" ht="16.5">
      <c r="B14" s="10">
        <v>10</v>
      </c>
      <c r="C14" s="16" t="s">
        <v>20</v>
      </c>
      <c r="D14" s="17">
        <v>10</v>
      </c>
      <c r="E14" s="17" t="s">
        <v>21</v>
      </c>
      <c r="F14" s="13">
        <v>1763190</v>
      </c>
      <c r="G14" s="13">
        <f>F14*D14</f>
        <v>17631900</v>
      </c>
      <c r="H14" s="14">
        <v>0.2</v>
      </c>
    </row>
    <row r="15" spans="2:8" ht="16.5">
      <c r="B15" s="10">
        <v>11</v>
      </c>
      <c r="C15" s="16" t="s">
        <v>22</v>
      </c>
      <c r="D15" s="17">
        <v>10</v>
      </c>
      <c r="E15" s="17" t="s">
        <v>21</v>
      </c>
      <c r="F15" s="13">
        <v>5896000</v>
      </c>
      <c r="G15" s="13">
        <f>F15*D15</f>
        <v>58960000</v>
      </c>
      <c r="H15" s="14">
        <v>0.2</v>
      </c>
    </row>
    <row r="16" spans="2:8" ht="16.5">
      <c r="B16" s="10">
        <v>12</v>
      </c>
      <c r="C16" s="16" t="s">
        <v>23</v>
      </c>
      <c r="D16" s="17">
        <v>10</v>
      </c>
      <c r="E16" s="17" t="s">
        <v>21</v>
      </c>
      <c r="F16" s="13">
        <v>5896000</v>
      </c>
      <c r="G16" s="13">
        <f>F16*D16</f>
        <v>58960000</v>
      </c>
      <c r="H16" s="14">
        <v>0.2</v>
      </c>
    </row>
    <row r="17" spans="2:8" ht="16.5">
      <c r="B17" s="10">
        <v>13</v>
      </c>
      <c r="C17" s="18" t="s">
        <v>24</v>
      </c>
      <c r="D17" s="17">
        <v>400</v>
      </c>
      <c r="E17" s="17" t="s">
        <v>11</v>
      </c>
      <c r="F17" s="19">
        <v>1325500</v>
      </c>
      <c r="G17" s="13">
        <f>F17*D17</f>
        <v>530200000</v>
      </c>
      <c r="H17" s="14">
        <v>0.2</v>
      </c>
    </row>
    <row r="18" spans="2:8" ht="16.5">
      <c r="B18" s="10">
        <v>14</v>
      </c>
      <c r="C18" s="16" t="s">
        <v>25</v>
      </c>
      <c r="D18" s="17">
        <v>10</v>
      </c>
      <c r="E18" s="17" t="s">
        <v>11</v>
      </c>
      <c r="F18" s="13">
        <v>135685000</v>
      </c>
      <c r="G18" s="13">
        <f>F18*D18</f>
        <v>1356850000</v>
      </c>
      <c r="H18" s="14">
        <v>0.2</v>
      </c>
    </row>
    <row r="19" spans="2:8" ht="16.5">
      <c r="B19" s="10">
        <v>15</v>
      </c>
      <c r="C19" s="16" t="s">
        <v>26</v>
      </c>
      <c r="D19" s="17">
        <v>10</v>
      </c>
      <c r="E19" s="17" t="s">
        <v>11</v>
      </c>
      <c r="F19" s="13">
        <v>15672800</v>
      </c>
      <c r="G19" s="13">
        <f>F19*D19</f>
        <v>156728000</v>
      </c>
      <c r="H19" s="14">
        <v>0.2</v>
      </c>
    </row>
    <row r="20" spans="2:8" ht="16.5">
      <c r="B20" s="10"/>
      <c r="C20" s="20" t="s">
        <v>27</v>
      </c>
      <c r="D20" s="20"/>
      <c r="E20" s="20"/>
      <c r="F20" s="21">
        <f>SUM(G5:G19)</f>
        <v>21891729900</v>
      </c>
      <c r="G20" s="21"/>
      <c r="H20" s="22"/>
    </row>
    <row r="21" spans="2:8" ht="16.5">
      <c r="B21" s="10"/>
      <c r="C21" s="23" t="s">
        <v>28</v>
      </c>
      <c r="D21" s="24"/>
      <c r="E21" s="24"/>
      <c r="F21" s="24"/>
      <c r="G21" s="25"/>
      <c r="H21" s="26"/>
    </row>
  </sheetData>
  <autoFilter ref="B4:H19" xr:uid="{00000000-0009-0000-0000-000002000000}"/>
  <mergeCells count="4">
    <mergeCell ref="B2:H2"/>
    <mergeCell ref="C20:E20"/>
    <mergeCell ref="F20:G20"/>
    <mergeCell ref="C21:G21"/>
  </mergeCells>
  <pageMargins left="0.7" right="0.7" top="0.75" bottom="0.75" header="0.3" footer="0.3"/>
  <pageSetup paperSize="9" scale="4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D42B9-90A5-4479-85C0-304B45A46AB8}">
  <dimension ref="A2:V23"/>
  <sheetViews>
    <sheetView workbookViewId="0">
      <selection activeCell="D26" sqref="D26"/>
    </sheetView>
  </sheetViews>
  <sheetFormatPr defaultColWidth="9" defaultRowHeight="18.75"/>
  <cols>
    <col min="1" max="1" width="8.875" style="33" customWidth="1"/>
    <col min="2" max="2" width="11.375" style="32" customWidth="1"/>
    <col min="3" max="3" width="28.125" style="33" customWidth="1"/>
    <col min="4" max="6" width="34.75" style="33" customWidth="1"/>
    <col min="7" max="8" width="23" style="33" customWidth="1"/>
    <col min="9" max="10" width="11" style="33" customWidth="1"/>
    <col min="11" max="11" width="13.875" style="33" customWidth="1"/>
    <col min="12" max="15" width="13.75" style="33" customWidth="1"/>
    <col min="16" max="18" width="12.625" style="33" customWidth="1"/>
    <col min="19" max="19" width="15.375" style="33" customWidth="1"/>
    <col min="20" max="20" width="14.625" style="33" customWidth="1"/>
    <col min="21" max="21" width="17.875" style="33" customWidth="1"/>
    <col min="22" max="22" width="16.25" style="33" customWidth="1"/>
    <col min="23" max="16384" width="9" style="33"/>
  </cols>
  <sheetData>
    <row r="2" spans="1:22" ht="24.75" customHeight="1">
      <c r="A2" s="31" t="s">
        <v>29</v>
      </c>
    </row>
    <row r="3" spans="1:22" ht="24.75" customHeight="1">
      <c r="A3" s="31" t="s">
        <v>30</v>
      </c>
      <c r="D3" s="34" t="s">
        <v>31</v>
      </c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</row>
    <row r="4" spans="1:22" ht="24.75" customHeight="1">
      <c r="A4" s="31" t="s">
        <v>32</v>
      </c>
    </row>
    <row r="5" spans="1:22">
      <c r="A5" s="31"/>
    </row>
    <row r="7" spans="1:22" s="36" customFormat="1" ht="42.75" customHeight="1">
      <c r="B7" s="37" t="s">
        <v>2</v>
      </c>
      <c r="C7" s="37" t="s">
        <v>33</v>
      </c>
      <c r="D7" s="37" t="s">
        <v>34</v>
      </c>
      <c r="E7" s="37" t="s">
        <v>35</v>
      </c>
      <c r="F7" s="37" t="s">
        <v>36</v>
      </c>
      <c r="G7" s="37" t="s">
        <v>37</v>
      </c>
      <c r="H7" s="37" t="s">
        <v>38</v>
      </c>
      <c r="I7" s="37" t="s">
        <v>8</v>
      </c>
    </row>
    <row r="8" spans="1:22" s="38" customFormat="1" ht="21.75" customHeight="1">
      <c r="B8" s="39" t="s">
        <v>39</v>
      </c>
      <c r="C8" s="39" t="s">
        <v>40</v>
      </c>
      <c r="D8" s="39" t="s">
        <v>41</v>
      </c>
      <c r="E8" s="39" t="s">
        <v>42</v>
      </c>
      <c r="F8" s="39" t="s">
        <v>43</v>
      </c>
      <c r="G8" s="39" t="s">
        <v>44</v>
      </c>
      <c r="H8" s="39" t="s">
        <v>45</v>
      </c>
      <c r="I8" s="39" t="s">
        <v>46</v>
      </c>
    </row>
    <row r="9" spans="1:22">
      <c r="B9" s="40">
        <v>1</v>
      </c>
      <c r="C9" s="41"/>
      <c r="D9" s="41"/>
      <c r="E9" s="41"/>
      <c r="F9" s="41"/>
      <c r="G9" s="41"/>
      <c r="H9" s="41"/>
      <c r="I9" s="41"/>
    </row>
    <row r="10" spans="1:22">
      <c r="B10" s="40">
        <v>2</v>
      </c>
      <c r="C10" s="41"/>
      <c r="D10" s="41"/>
      <c r="E10" s="41"/>
      <c r="F10" s="41"/>
      <c r="G10" s="41"/>
      <c r="H10" s="41"/>
      <c r="I10" s="41"/>
    </row>
    <row r="11" spans="1:22">
      <c r="B11" s="40">
        <v>3</v>
      </c>
      <c r="C11" s="41"/>
      <c r="D11" s="41"/>
      <c r="E11" s="41"/>
      <c r="F11" s="41"/>
      <c r="G11" s="41"/>
      <c r="H11" s="41"/>
      <c r="I11" s="41"/>
    </row>
    <row r="12" spans="1:22">
      <c r="B12" s="40"/>
      <c r="C12" s="41"/>
      <c r="D12" s="41"/>
      <c r="E12" s="41"/>
      <c r="F12" s="41"/>
      <c r="G12" s="41"/>
      <c r="H12" s="41"/>
      <c r="I12" s="41"/>
    </row>
    <row r="13" spans="1:22">
      <c r="B13" s="40"/>
      <c r="C13" s="41"/>
      <c r="D13" s="41"/>
      <c r="E13" s="41"/>
      <c r="F13" s="41"/>
      <c r="G13" s="41"/>
      <c r="H13" s="41"/>
      <c r="I13" s="41"/>
    </row>
    <row r="15" spans="1:22">
      <c r="B15" s="42" t="s">
        <v>47</v>
      </c>
    </row>
    <row r="16" spans="1:22">
      <c r="B16" s="43" t="s">
        <v>39</v>
      </c>
      <c r="C16" s="44" t="s">
        <v>48</v>
      </c>
    </row>
    <row r="17" spans="2:3">
      <c r="B17" s="43" t="s">
        <v>40</v>
      </c>
      <c r="C17" s="44" t="s">
        <v>49</v>
      </c>
    </row>
    <row r="18" spans="2:3">
      <c r="B18" s="43" t="s">
        <v>41</v>
      </c>
      <c r="C18" s="44" t="s">
        <v>50</v>
      </c>
    </row>
    <row r="19" spans="2:3">
      <c r="B19" s="43" t="s">
        <v>42</v>
      </c>
      <c r="C19" s="44" t="s">
        <v>51</v>
      </c>
    </row>
    <row r="20" spans="2:3">
      <c r="B20" s="43" t="s">
        <v>43</v>
      </c>
      <c r="C20" s="44" t="s">
        <v>52</v>
      </c>
    </row>
    <row r="21" spans="2:3">
      <c r="B21" s="43" t="s">
        <v>44</v>
      </c>
      <c r="C21" s="44" t="s">
        <v>53</v>
      </c>
    </row>
    <row r="22" spans="2:3">
      <c r="B22" s="43" t="s">
        <v>45</v>
      </c>
      <c r="C22" s="44" t="s">
        <v>54</v>
      </c>
    </row>
    <row r="23" spans="2:3">
      <c r="B23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DM </vt:lpstr>
      <vt:lpstr>PL02-KQTT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Thy Nguyen</dc:creator>
  <cp:lastModifiedBy>Thy Nguyen</cp:lastModifiedBy>
  <dcterms:created xsi:type="dcterms:W3CDTF">2025-07-24T01:28:41Z</dcterms:created>
  <dcterms:modified xsi:type="dcterms:W3CDTF">2025-07-24T01:31:31Z</dcterms:modified>
</cp:coreProperties>
</file>